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C33" i="1" s="1"/>
  <c r="C35" i="1" s="1"/>
</calcChain>
</file>

<file path=xl/sharedStrings.xml><?xml version="1.0" encoding="utf-8"?>
<sst xmlns="http://schemas.openxmlformats.org/spreadsheetml/2006/main" count="42" uniqueCount="42">
  <si>
    <t>F</t>
  </si>
  <si>
    <t>F + 15</t>
  </si>
  <si>
    <t>First, determine you annual salary at your Column and Step above and enter below (A.)</t>
  </si>
  <si>
    <t xml:space="preserve">Second, enter the load value (FTE Percentage)  of your Pay-by-Load assignment (C.) </t>
  </si>
  <si>
    <t xml:space="preserve">A. </t>
  </si>
  <si>
    <t>Enter Salary</t>
  </si>
  <si>
    <t xml:space="preserve">B. </t>
  </si>
  <si>
    <t>Per Semester: Divide by 2</t>
  </si>
  <si>
    <t xml:space="preserve">C. </t>
  </si>
  <si>
    <t>FTE*</t>
  </si>
  <si>
    <t xml:space="preserve">D. </t>
  </si>
  <si>
    <t>Semester Pay</t>
  </si>
  <si>
    <t xml:space="preserve">E. </t>
  </si>
  <si>
    <t xml:space="preserve">Each Paycheck </t>
  </si>
  <si>
    <t>(5X per Semester)</t>
  </si>
  <si>
    <t>EXHIBIT C-5.1 (1/1/14 - 12/31/14)</t>
  </si>
  <si>
    <t>ANNUALIZED 86%</t>
  </si>
  <si>
    <t>PRO RATA "MIRROR" SCALE - PAY-BY-LOAD</t>
  </si>
  <si>
    <t>EFFECTIVE 1/1/14</t>
  </si>
  <si>
    <t>RATINGS</t>
  </si>
  <si>
    <t>TABLE</t>
  </si>
  <si>
    <t>TITLE</t>
  </si>
  <si>
    <t>SEMESTERS</t>
  </si>
  <si>
    <t xml:space="preserve">STEP </t>
  </si>
  <si>
    <t>F + 30</t>
  </si>
  <si>
    <t>F + 45</t>
  </si>
  <si>
    <t>F + 60 / Ph.d.</t>
  </si>
  <si>
    <t xml:space="preserve">Instructor,             PAY-BY-LOAD   </t>
  </si>
  <si>
    <t>1-4</t>
  </si>
  <si>
    <t>5-8</t>
  </si>
  <si>
    <t>9-12</t>
  </si>
  <si>
    <t>13-16</t>
  </si>
  <si>
    <t>17-20</t>
  </si>
  <si>
    <t>21-24</t>
  </si>
  <si>
    <t>25-28</t>
  </si>
  <si>
    <t>29-32</t>
  </si>
  <si>
    <t>33-36</t>
  </si>
  <si>
    <t>37-40</t>
  </si>
  <si>
    <t>41-44</t>
  </si>
  <si>
    <t>45 &amp; Over</t>
  </si>
  <si>
    <r>
      <t xml:space="preserve">Pro Rata Formula: Steps 1 through 12 of  Exhibit C (1/1/14-12/31/14), Columns F, F+15, F+30, F+45, and F+60/Ph.D </t>
    </r>
    <r>
      <rPr>
        <sz val="8"/>
        <color theme="1"/>
        <rFont val="Calibri"/>
        <family val="2"/>
      </rPr>
      <t xml:space="preserve"> X .86 = Annualized Salary. (Ref. Article 20.A.5 et seq.) </t>
    </r>
  </si>
  <si>
    <t xml:space="preserve">*FTE stands for Full-Time Equivalent, meaning the percentage of full-time work. To calculate, divide hours assigned per week by hours taught by a full-timer per week. For example, in credit lecture classes, divide your units by 15. In non-credit, divide your hours by 25.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</si>
</sst>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9" fontId="1" fillId="0" borderId="0" xfId="0" applyNumberFormat="1" applyFont="1"/>
    <xf numFmtId="0" fontId="5" fillId="0" borderId="0" xfId="0" applyFont="1"/>
    <xf numFmtId="0" fontId="0" fillId="0" borderId="0" xfId="0"/>
    <xf numFmtId="0" fontId="0" fillId="0" borderId="0" xfId="0"/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6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2" xfId="1" applyNumberFormat="1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 readingOrder="1"/>
    </xf>
    <xf numFmtId="0" fontId="1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G38" sqref="G38"/>
    </sheetView>
  </sheetViews>
  <sheetFormatPr defaultRowHeight="15" x14ac:dyDescent="0.25"/>
  <cols>
    <col min="2" max="2" width="17.140625" customWidth="1"/>
    <col min="3" max="3" width="11" customWidth="1"/>
  </cols>
  <sheetData>
    <row r="1" spans="1:9" x14ac:dyDescent="0.25">
      <c r="A1" s="14"/>
      <c r="B1" s="14"/>
      <c r="C1" s="14"/>
      <c r="D1" s="14"/>
      <c r="E1" s="14"/>
      <c r="F1" s="14"/>
      <c r="G1" s="33" t="s">
        <v>15</v>
      </c>
      <c r="H1" s="33"/>
      <c r="I1" s="33"/>
    </row>
    <row r="2" spans="1:9" x14ac:dyDescent="0.25">
      <c r="A2" s="14"/>
      <c r="B2" s="14"/>
      <c r="C2" s="14"/>
      <c r="D2" s="14"/>
      <c r="E2" s="14"/>
      <c r="F2" s="14"/>
      <c r="G2" s="27"/>
      <c r="H2" s="27"/>
      <c r="I2" s="27"/>
    </row>
    <row r="3" spans="1:9" ht="15.75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</row>
    <row r="4" spans="1:9" ht="15.75" x14ac:dyDescent="0.25">
      <c r="A4" s="34" t="s">
        <v>17</v>
      </c>
      <c r="B4" s="34"/>
      <c r="C4" s="34"/>
      <c r="D4" s="34"/>
      <c r="E4" s="34"/>
      <c r="F4" s="34"/>
      <c r="G4" s="34"/>
      <c r="H4" s="34"/>
      <c r="I4" s="34"/>
    </row>
    <row r="5" spans="1:9" ht="15.75" x14ac:dyDescent="0.25">
      <c r="A5" s="35" t="s">
        <v>18</v>
      </c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20"/>
      <c r="B6" s="17"/>
      <c r="C6" s="18"/>
      <c r="D6" s="19"/>
      <c r="E6" s="36" t="s">
        <v>19</v>
      </c>
      <c r="F6" s="36"/>
      <c r="G6" s="36"/>
      <c r="H6" s="36"/>
      <c r="I6" s="36"/>
    </row>
    <row r="7" spans="1:9" ht="30" x14ac:dyDescent="0.25">
      <c r="A7" s="16" t="s">
        <v>20</v>
      </c>
      <c r="B7" s="16" t="s">
        <v>21</v>
      </c>
      <c r="C7" s="16" t="s">
        <v>22</v>
      </c>
      <c r="D7" s="16" t="s">
        <v>23</v>
      </c>
      <c r="E7" s="26" t="s">
        <v>0</v>
      </c>
      <c r="F7" s="26" t="s">
        <v>1</v>
      </c>
      <c r="G7" s="26" t="s">
        <v>24</v>
      </c>
      <c r="H7" s="26" t="s">
        <v>25</v>
      </c>
      <c r="I7" s="15" t="s">
        <v>26</v>
      </c>
    </row>
    <row r="8" spans="1:9" ht="26.25" x14ac:dyDescent="0.25">
      <c r="A8" s="23">
        <v>51</v>
      </c>
      <c r="B8" s="28" t="s">
        <v>27</v>
      </c>
      <c r="C8" s="29" t="s">
        <v>28</v>
      </c>
      <c r="D8" s="30">
        <v>1</v>
      </c>
      <c r="E8" s="31">
        <v>44522.05</v>
      </c>
      <c r="F8" s="31">
        <v>45540.3</v>
      </c>
      <c r="G8" s="31">
        <v>46556.09</v>
      </c>
      <c r="H8" s="31">
        <v>47572.7</v>
      </c>
      <c r="I8" s="31">
        <v>48588.480000000003</v>
      </c>
    </row>
    <row r="9" spans="1:9" ht="15.75" x14ac:dyDescent="0.25">
      <c r="A9" s="21"/>
      <c r="B9" s="24"/>
      <c r="C9" s="29" t="s">
        <v>29</v>
      </c>
      <c r="D9" s="30">
        <v>2</v>
      </c>
      <c r="E9" s="31">
        <v>46556.09</v>
      </c>
      <c r="F9" s="31">
        <v>47572.7</v>
      </c>
      <c r="G9" s="31">
        <v>48588.480000000003</v>
      </c>
      <c r="H9" s="31">
        <v>49602.62</v>
      </c>
      <c r="I9" s="31">
        <v>50618.400000000001</v>
      </c>
    </row>
    <row r="10" spans="1:9" ht="15.75" x14ac:dyDescent="0.25">
      <c r="A10" s="21"/>
      <c r="B10" s="24"/>
      <c r="C10" s="29" t="s">
        <v>30</v>
      </c>
      <c r="D10" s="30">
        <v>3</v>
      </c>
      <c r="E10" s="31">
        <v>48588.480000000003</v>
      </c>
      <c r="F10" s="31">
        <v>49602</v>
      </c>
      <c r="G10" s="31">
        <v>50618.400000000001</v>
      </c>
      <c r="H10" s="31">
        <v>51633.36</v>
      </c>
      <c r="I10" s="31">
        <v>52651.62</v>
      </c>
    </row>
    <row r="11" spans="1:9" ht="15.75" x14ac:dyDescent="0.25">
      <c r="A11" s="21"/>
      <c r="B11" s="24"/>
      <c r="C11" s="29" t="s">
        <v>31</v>
      </c>
      <c r="D11" s="30">
        <v>4</v>
      </c>
      <c r="E11" s="31">
        <v>50618.400000000001</v>
      </c>
      <c r="F11" s="31">
        <v>51633.36</v>
      </c>
      <c r="G11" s="31">
        <v>52651.62</v>
      </c>
      <c r="H11" s="31">
        <v>53667.41</v>
      </c>
      <c r="I11" s="31">
        <v>54682.37</v>
      </c>
    </row>
    <row r="12" spans="1:9" ht="15.75" x14ac:dyDescent="0.25">
      <c r="A12" s="21"/>
      <c r="B12" s="24"/>
      <c r="C12" s="29" t="s">
        <v>32</v>
      </c>
      <c r="D12" s="30">
        <v>5</v>
      </c>
      <c r="E12" s="31">
        <v>52651.62</v>
      </c>
      <c r="F12" s="31">
        <v>53667.41</v>
      </c>
      <c r="G12" s="31">
        <v>54682.37</v>
      </c>
      <c r="H12" s="31">
        <v>55699.8</v>
      </c>
      <c r="I12" s="31">
        <v>56715.58</v>
      </c>
    </row>
    <row r="13" spans="1:9" ht="15.75" x14ac:dyDescent="0.25">
      <c r="A13" s="21"/>
      <c r="B13" s="24"/>
      <c r="C13" s="29" t="s">
        <v>33</v>
      </c>
      <c r="D13" s="30">
        <v>6</v>
      </c>
      <c r="E13" s="31">
        <v>54682.37</v>
      </c>
      <c r="F13" s="31">
        <v>55699.8</v>
      </c>
      <c r="G13" s="31">
        <v>56715.58</v>
      </c>
      <c r="H13" s="31">
        <v>57730.54</v>
      </c>
      <c r="I13" s="31">
        <v>58747.16</v>
      </c>
    </row>
    <row r="14" spans="1:9" ht="15.75" x14ac:dyDescent="0.25">
      <c r="A14" s="21"/>
      <c r="B14" s="24"/>
      <c r="C14" s="29" t="s">
        <v>34</v>
      </c>
      <c r="D14" s="30">
        <v>7</v>
      </c>
      <c r="E14" s="31">
        <v>56715.58</v>
      </c>
      <c r="F14" s="31">
        <v>57730.54</v>
      </c>
      <c r="G14" s="31">
        <v>58747.16</v>
      </c>
      <c r="H14" s="31">
        <v>59762.11</v>
      </c>
      <c r="I14" s="31">
        <v>60779.55</v>
      </c>
    </row>
    <row r="15" spans="1:9" ht="15.75" x14ac:dyDescent="0.25">
      <c r="A15" s="21"/>
      <c r="B15" s="24"/>
      <c r="C15" s="29" t="s">
        <v>35</v>
      </c>
      <c r="D15" s="30">
        <v>8</v>
      </c>
      <c r="E15" s="31">
        <v>58747.16</v>
      </c>
      <c r="F15" s="31">
        <v>59762.11</v>
      </c>
      <c r="G15" s="31">
        <v>60779.55</v>
      </c>
      <c r="H15" s="31">
        <v>61795.34</v>
      </c>
      <c r="I15" s="31">
        <v>62811.11</v>
      </c>
    </row>
    <row r="16" spans="1:9" ht="15.75" x14ac:dyDescent="0.25">
      <c r="A16" s="21"/>
      <c r="B16" s="24"/>
      <c r="C16" s="29" t="s">
        <v>36</v>
      </c>
      <c r="D16" s="30">
        <v>9</v>
      </c>
      <c r="E16" s="31">
        <v>60779.55</v>
      </c>
      <c r="F16" s="31">
        <v>61795.34</v>
      </c>
      <c r="G16" s="31">
        <v>62811.11</v>
      </c>
      <c r="H16" s="31">
        <v>63826.9</v>
      </c>
      <c r="I16" s="31">
        <v>64842.69</v>
      </c>
    </row>
    <row r="17" spans="1:9" ht="15.75" x14ac:dyDescent="0.25">
      <c r="A17" s="21"/>
      <c r="B17" s="24"/>
      <c r="C17" s="29" t="s">
        <v>37</v>
      </c>
      <c r="D17" s="30">
        <v>10</v>
      </c>
      <c r="E17" s="31">
        <v>62811.11</v>
      </c>
      <c r="F17" s="31">
        <v>63826.9</v>
      </c>
      <c r="G17" s="31">
        <v>64842.69</v>
      </c>
      <c r="H17" s="31">
        <v>62859.29</v>
      </c>
      <c r="I17" s="31">
        <v>66876.73</v>
      </c>
    </row>
    <row r="18" spans="1:9" ht="15.75" x14ac:dyDescent="0.25">
      <c r="A18" s="21"/>
      <c r="B18" s="24"/>
      <c r="C18" s="29" t="s">
        <v>38</v>
      </c>
      <c r="D18" s="30">
        <v>11</v>
      </c>
      <c r="E18" s="31">
        <v>64842.69</v>
      </c>
      <c r="F18" s="31">
        <v>65859.289999999994</v>
      </c>
      <c r="G18" s="31">
        <v>66876.73</v>
      </c>
      <c r="H18" s="31">
        <v>67892.509999999995</v>
      </c>
      <c r="I18" s="31">
        <v>68905</v>
      </c>
    </row>
    <row r="19" spans="1:9" ht="15.75" x14ac:dyDescent="0.25">
      <c r="A19" s="22"/>
      <c r="B19" s="25"/>
      <c r="C19" s="29" t="s">
        <v>39</v>
      </c>
      <c r="D19" s="30">
        <v>12</v>
      </c>
      <c r="E19" s="31">
        <v>66876.73</v>
      </c>
      <c r="F19" s="31">
        <v>67892.509999999995</v>
      </c>
      <c r="G19" s="31">
        <v>68905</v>
      </c>
      <c r="H19" s="31">
        <v>69921.600000000006</v>
      </c>
      <c r="I19" s="31">
        <v>70940.69</v>
      </c>
    </row>
    <row r="20" spans="1:9" x14ac:dyDescent="0.25">
      <c r="A20" s="3"/>
      <c r="B20" s="3"/>
      <c r="C20" s="3"/>
      <c r="D20" s="3"/>
      <c r="E20" s="3"/>
      <c r="F20" s="3"/>
      <c r="G20" s="2"/>
      <c r="H20" s="2"/>
      <c r="I20" s="13"/>
    </row>
    <row r="21" spans="1:9" x14ac:dyDescent="0.25">
      <c r="A21" s="32" t="s">
        <v>40</v>
      </c>
      <c r="B21" s="32"/>
      <c r="C21" s="32"/>
      <c r="D21" s="32"/>
      <c r="E21" s="32"/>
      <c r="F21" s="32"/>
      <c r="G21" s="32"/>
      <c r="H21" s="32"/>
      <c r="I21" s="32"/>
    </row>
    <row r="22" spans="1:9" x14ac:dyDescent="0.25">
      <c r="A22" s="3"/>
      <c r="D22" s="3"/>
      <c r="E22" s="3"/>
      <c r="F22" s="3"/>
      <c r="G22" s="2"/>
      <c r="H22" s="2"/>
    </row>
    <row r="23" spans="1:9" x14ac:dyDescent="0.25">
      <c r="A23" s="3"/>
      <c r="D23" s="3"/>
      <c r="E23" s="3"/>
      <c r="F23" s="3"/>
      <c r="G23" s="2"/>
      <c r="H23" s="2"/>
    </row>
    <row r="24" spans="1:9" ht="15.75" x14ac:dyDescent="0.25">
      <c r="A24" s="4" t="s">
        <v>2</v>
      </c>
      <c r="D24" s="3"/>
      <c r="E24" s="3"/>
      <c r="F24" s="3"/>
      <c r="G24" s="2"/>
      <c r="H24" s="2"/>
    </row>
    <row r="25" spans="1:9" ht="15.75" x14ac:dyDescent="0.25">
      <c r="A25" s="4" t="s">
        <v>3</v>
      </c>
      <c r="D25" s="1"/>
      <c r="E25" s="2"/>
      <c r="F25" s="2"/>
      <c r="G25" s="2"/>
      <c r="H25" s="2"/>
    </row>
    <row r="26" spans="1:9" x14ac:dyDescent="0.25">
      <c r="D26" s="1"/>
      <c r="E26" s="2"/>
      <c r="F26" s="2"/>
      <c r="G26" s="2"/>
      <c r="H26" s="2"/>
    </row>
    <row r="27" spans="1:9" ht="15.75" x14ac:dyDescent="0.25">
      <c r="A27" s="5" t="s">
        <v>4</v>
      </c>
      <c r="B27" s="6" t="s">
        <v>5</v>
      </c>
      <c r="C27" s="7">
        <v>0</v>
      </c>
      <c r="D27" s="1"/>
      <c r="E27" s="2"/>
      <c r="F27" s="2"/>
      <c r="G27" s="2"/>
      <c r="H27" s="2"/>
    </row>
    <row r="28" spans="1:9" ht="15.75" x14ac:dyDescent="0.25">
      <c r="A28" s="8"/>
      <c r="B28" s="6"/>
      <c r="C28" s="7"/>
      <c r="D28" s="1"/>
      <c r="E28" s="2"/>
      <c r="F28" s="2"/>
      <c r="G28" s="2"/>
      <c r="H28" s="2"/>
    </row>
    <row r="29" spans="1:9" ht="15.75" x14ac:dyDescent="0.25">
      <c r="A29" s="5" t="s">
        <v>6</v>
      </c>
      <c r="B29" s="6" t="s">
        <v>7</v>
      </c>
      <c r="C29" s="7">
        <f>C27/2</f>
        <v>0</v>
      </c>
      <c r="D29" s="1"/>
      <c r="E29" s="2"/>
      <c r="F29" s="2"/>
      <c r="G29" s="2"/>
      <c r="H29" s="2"/>
    </row>
    <row r="30" spans="1:9" ht="15.75" x14ac:dyDescent="0.25">
      <c r="A30" s="9"/>
      <c r="B30" s="10"/>
      <c r="C30" s="7"/>
      <c r="D30" s="1"/>
      <c r="E30" s="2"/>
      <c r="F30" s="2"/>
      <c r="G30" s="2"/>
      <c r="H30" s="2"/>
    </row>
    <row r="31" spans="1:9" ht="15.75" x14ac:dyDescent="0.25">
      <c r="A31" s="5" t="s">
        <v>8</v>
      </c>
      <c r="B31" s="10" t="s">
        <v>9</v>
      </c>
      <c r="C31" s="11">
        <v>0</v>
      </c>
      <c r="D31" s="1"/>
      <c r="E31" s="2"/>
      <c r="F31" s="2"/>
      <c r="G31" s="2"/>
      <c r="H31" s="2"/>
    </row>
    <row r="32" spans="1:9" ht="15.75" x14ac:dyDescent="0.25">
      <c r="A32" s="9"/>
      <c r="B32" s="10"/>
      <c r="C32" s="7"/>
      <c r="D32" s="1"/>
      <c r="E32" s="2"/>
      <c r="F32" s="2"/>
      <c r="G32" s="2"/>
      <c r="H32" s="2"/>
    </row>
    <row r="33" spans="1:8" ht="15.75" x14ac:dyDescent="0.25">
      <c r="A33" s="5" t="s">
        <v>10</v>
      </c>
      <c r="B33" s="10" t="s">
        <v>11</v>
      </c>
      <c r="C33" s="7">
        <f>C29*C31</f>
        <v>0</v>
      </c>
      <c r="D33" s="1"/>
      <c r="E33" s="2"/>
      <c r="F33" s="2"/>
      <c r="G33" s="2"/>
      <c r="H33" s="2"/>
    </row>
    <row r="34" spans="1:8" ht="15.75" x14ac:dyDescent="0.25">
      <c r="A34" s="9"/>
      <c r="B34" s="10"/>
      <c r="C34" s="7"/>
      <c r="D34" s="2"/>
      <c r="E34" s="2"/>
      <c r="F34" s="2"/>
      <c r="G34" s="2"/>
      <c r="H34" s="2"/>
    </row>
    <row r="35" spans="1:8" ht="15.75" x14ac:dyDescent="0.25">
      <c r="A35" s="5" t="s">
        <v>12</v>
      </c>
      <c r="B35" s="10" t="s">
        <v>13</v>
      </c>
      <c r="C35" s="7">
        <f>C33/5</f>
        <v>0</v>
      </c>
      <c r="D35" s="2"/>
      <c r="E35" s="2"/>
      <c r="F35" s="2"/>
      <c r="G35" s="2"/>
      <c r="H35" s="2"/>
    </row>
    <row r="36" spans="1:8" x14ac:dyDescent="0.25">
      <c r="B36" s="10" t="s">
        <v>14</v>
      </c>
      <c r="D36" s="2"/>
      <c r="E36" s="2"/>
      <c r="F36" s="2"/>
      <c r="G36" s="2"/>
      <c r="H36" s="2"/>
    </row>
    <row r="37" spans="1:8" x14ac:dyDescent="0.25">
      <c r="D37" s="2"/>
      <c r="E37" s="2"/>
      <c r="F37" s="2"/>
      <c r="G37" s="2"/>
      <c r="H37" s="2"/>
    </row>
    <row r="38" spans="1:8" ht="123" customHeight="1" x14ac:dyDescent="0.25">
      <c r="B38" s="37" t="s">
        <v>41</v>
      </c>
      <c r="C38" s="38"/>
      <c r="D38" s="2"/>
      <c r="E38" s="2"/>
      <c r="F38" s="2"/>
      <c r="G38" s="2"/>
      <c r="H38" s="2"/>
    </row>
    <row r="39" spans="1:8" x14ac:dyDescent="0.25">
      <c r="B39" s="12"/>
      <c r="C39" s="12"/>
    </row>
    <row r="40" spans="1:8" x14ac:dyDescent="0.25">
      <c r="A40" s="2"/>
    </row>
  </sheetData>
  <mergeCells count="7">
    <mergeCell ref="B38:C38"/>
    <mergeCell ref="A21:I21"/>
    <mergeCell ref="G1:I1"/>
    <mergeCell ref="A3:I3"/>
    <mergeCell ref="A4:I4"/>
    <mergeCell ref="A5:I5"/>
    <mergeCell ref="E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Hanzo</cp:lastModifiedBy>
  <dcterms:created xsi:type="dcterms:W3CDTF">2014-03-18T21:33:35Z</dcterms:created>
  <dcterms:modified xsi:type="dcterms:W3CDTF">2014-09-15T21:09:19Z</dcterms:modified>
</cp:coreProperties>
</file>